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6440"/>
  </bookViews>
  <sheets>
    <sheet name="Prehľad" sheetId="1" r:id="rId1"/>
    <sheet name="TRÉNERI A HRÁČI" sheetId="2" r:id="rId2"/>
    <sheet name="List3" sheetId="3" r:id="rId3"/>
  </sheets>
  <definedNames>
    <definedName name="_xlnm.Print_Area" localSheetId="0">Prehľad!$A$2:$U$35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6" i="1"/>
  <c r="T10"/>
  <c r="T15"/>
  <c r="T12"/>
  <c r="T11"/>
  <c r="T14"/>
  <c r="T21"/>
  <c r="T20"/>
  <c r="T19"/>
  <c r="T18"/>
  <c r="T9"/>
  <c r="T8"/>
  <c r="T7"/>
  <c r="U7" s="1"/>
  <c r="T6"/>
  <c r="T13"/>
  <c r="T17"/>
  <c r="R21" l="1"/>
  <c r="U21" s="1"/>
  <c r="R20"/>
  <c r="U20" s="1"/>
  <c r="R13"/>
  <c r="R9" l="1"/>
  <c r="R6"/>
  <c r="R18"/>
  <c r="R19"/>
  <c r="R8"/>
  <c r="R10"/>
  <c r="R11"/>
  <c r="R12"/>
  <c r="R14"/>
  <c r="R15"/>
  <c r="R16"/>
  <c r="R17"/>
  <c r="N28" i="2"/>
  <c r="N27"/>
  <c r="N26"/>
  <c r="N25"/>
  <c r="N24"/>
  <c r="N23"/>
  <c r="U9" i="1" s="1"/>
  <c r="N22" i="2"/>
  <c r="N21"/>
  <c r="N20"/>
  <c r="U8" i="1" s="1"/>
  <c r="N19" i="2"/>
  <c r="N18"/>
  <c r="N17"/>
  <c r="N16"/>
  <c r="N15"/>
  <c r="N14"/>
  <c r="N13"/>
  <c r="N12"/>
  <c r="N11"/>
  <c r="U18" i="1" s="1"/>
  <c r="N10" i="2"/>
  <c r="N9"/>
  <c r="U11" i="1" s="1"/>
  <c r="N8" i="2"/>
  <c r="N7"/>
  <c r="U14" i="1" s="1"/>
  <c r="N6" i="2"/>
  <c r="N5"/>
  <c r="N4"/>
  <c r="U13" i="1"/>
  <c r="U15" l="1"/>
  <c r="U12"/>
  <c r="U10"/>
  <c r="U6"/>
  <c r="U19"/>
  <c r="U16"/>
  <c r="U17"/>
</calcChain>
</file>

<file path=xl/sharedStrings.xml><?xml version="1.0" encoding="utf-8"?>
<sst xmlns="http://schemas.openxmlformats.org/spreadsheetml/2006/main" count="119" uniqueCount="103">
  <si>
    <t>ObFZ</t>
  </si>
  <si>
    <t>FK</t>
  </si>
  <si>
    <t>U19</t>
  </si>
  <si>
    <t>U17</t>
  </si>
  <si>
    <t>U15</t>
  </si>
  <si>
    <t>U15 (B)</t>
  </si>
  <si>
    <t>U13</t>
  </si>
  <si>
    <t>U13 (B)</t>
  </si>
  <si>
    <t>U11</t>
  </si>
  <si>
    <t>U11 (B)</t>
  </si>
  <si>
    <t>U10</t>
  </si>
  <si>
    <t>U10 (B)</t>
  </si>
  <si>
    <t>U9</t>
  </si>
  <si>
    <t>U8</t>
  </si>
  <si>
    <t>3-7r.</t>
  </si>
  <si>
    <t>Žiačky</t>
  </si>
  <si>
    <t>Juniorky</t>
  </si>
  <si>
    <t>Body</t>
  </si>
  <si>
    <t>Družstvá</t>
  </si>
  <si>
    <t>Tréneri</t>
  </si>
  <si>
    <t>Odchovanci</t>
  </si>
  <si>
    <t>DRUŽSTVÁ - kategórie</t>
  </si>
  <si>
    <t>SPOLU</t>
  </si>
  <si>
    <t>(10b + 10b)</t>
  </si>
  <si>
    <t>(9b)</t>
  </si>
  <si>
    <t>IV. liga U19</t>
  </si>
  <si>
    <t>(8b)</t>
  </si>
  <si>
    <t>(7b)</t>
  </si>
  <si>
    <t>II. liga U15, U13</t>
  </si>
  <si>
    <t>III. liga U15, U13</t>
  </si>
  <si>
    <t>I. trieda ObFZ U15, U13</t>
  </si>
  <si>
    <t>I. liga žiačok</t>
  </si>
  <si>
    <t>I. liga junioriek</t>
  </si>
  <si>
    <t>(10b)</t>
  </si>
  <si>
    <t>prípravky ObFZ</t>
  </si>
  <si>
    <t>(3b)</t>
  </si>
  <si>
    <t>VYSVETLIVKY</t>
  </si>
  <si>
    <t>(7b + 7b)</t>
  </si>
  <si>
    <t>(6b + 6b)</t>
  </si>
  <si>
    <t>(5b + 5b)</t>
  </si>
  <si>
    <t>Tréneri - družstvo vedené trénarom bez klalifikácie, tréner uvedený pri viac ako 2 družstvách -1 bod</t>
  </si>
  <si>
    <t>Odchovanci - reprezentant SR  3 body, výber SsFZ 2 body, zaradený do UTM 1 bod.</t>
  </si>
  <si>
    <t xml:space="preserve">Neakceptované žiadosti - poskytnutá dotácia posledné 2 roky: 0 </t>
  </si>
  <si>
    <t>ATTACK Vrútky</t>
  </si>
  <si>
    <t>VK</t>
  </si>
  <si>
    <t>ZA</t>
  </si>
  <si>
    <t>RS</t>
  </si>
  <si>
    <t>MT</t>
  </si>
  <si>
    <t>CA</t>
  </si>
  <si>
    <t>LM</t>
  </si>
  <si>
    <t>predprípravka</t>
  </si>
  <si>
    <t>(1 b)</t>
  </si>
  <si>
    <t>DK</t>
  </si>
  <si>
    <t>ZV</t>
  </si>
  <si>
    <t>ŠK Javorník Makov</t>
  </si>
  <si>
    <t>V. liga U19</t>
  </si>
  <si>
    <t>I. trieda ObFZ  U19</t>
  </si>
  <si>
    <t>prípravky SFZ</t>
  </si>
  <si>
    <t>LC</t>
  </si>
  <si>
    <t>II. a III. liga U19, U17</t>
  </si>
  <si>
    <t>OFK Liptovská Lúžna</t>
  </si>
  <si>
    <t>Klub</t>
  </si>
  <si>
    <t>Hráči klubu</t>
  </si>
  <si>
    <t>PPTF</t>
  </si>
  <si>
    <t>SsFZ</t>
  </si>
  <si>
    <t>SFZ</t>
  </si>
  <si>
    <t>Grassroots</t>
  </si>
  <si>
    <t>UTM+AK</t>
  </si>
  <si>
    <t>Zahraničie</t>
  </si>
  <si>
    <t>spolu</t>
  </si>
  <si>
    <t>Hráči Klubu</t>
  </si>
  <si>
    <t xml:space="preserve">PPTF </t>
  </si>
  <si>
    <t>body</t>
  </si>
  <si>
    <t xml:space="preserve">SsFZ </t>
  </si>
  <si>
    <t xml:space="preserve">Grassroots </t>
  </si>
  <si>
    <t>UTM + akadémia</t>
  </si>
  <si>
    <t>SR</t>
  </si>
  <si>
    <t>zahraničie</t>
  </si>
  <si>
    <t>Hráči</t>
  </si>
  <si>
    <t>Vyhodnotil: Ladislav Matejka, Ján Štrba, Peter Štefaňák</t>
  </si>
  <si>
    <t>VYBRANÉ FK PRE ROK 2021 - NÁVRH</t>
  </si>
  <si>
    <t>OŠK Radzovce</t>
  </si>
  <si>
    <t>ATTACk Vrútky</t>
  </si>
  <si>
    <t>FK Tatran Turzovka</t>
  </si>
  <si>
    <t>FK Polom Raková</t>
  </si>
  <si>
    <t>TJ SnahaZborov n/Bystricou</t>
  </si>
  <si>
    <t>TJ Snaha Zborov/B</t>
  </si>
  <si>
    <t>TJ Jednota Bánová</t>
  </si>
  <si>
    <t>FA UNITED N+KL+G</t>
  </si>
  <si>
    <t>ŠK Belá</t>
  </si>
  <si>
    <t>TJ Fatran Varín</t>
  </si>
  <si>
    <t>FK Jesenské</t>
  </si>
  <si>
    <t>ŠKM Liptovský Hrádok</t>
  </si>
  <si>
    <t>MFK Baník Veľký Krtíš</t>
  </si>
  <si>
    <t>OFK Liptov. Lužná</t>
  </si>
  <si>
    <t>ŠKM Liptov. Hrádok</t>
  </si>
  <si>
    <t>MFK Baník V. Krtíš</t>
  </si>
  <si>
    <t>ŠK OlYMPIA Bobrov</t>
  </si>
  <si>
    <t>ŠK OLYMPIA Bobrov</t>
  </si>
  <si>
    <t>ŠK Prameň Kováčová</t>
  </si>
  <si>
    <t>ŠK Kováčová</t>
  </si>
  <si>
    <t>5/B</t>
  </si>
  <si>
    <t>FK Tattran Turzovka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</si>
</sst>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2" borderId="1" xfId="0" applyFont="1" applyFill="1" applyBorder="1" applyAlignment="1"/>
    <xf numFmtId="0" fontId="2" fillId="6" borderId="1" xfId="0" applyFont="1" applyFill="1" applyBorder="1" applyAlignment="1"/>
    <xf numFmtId="0" fontId="2" fillId="5" borderId="1" xfId="0" applyFont="1" applyFill="1" applyBorder="1" applyAlignment="1"/>
    <xf numFmtId="0" fontId="2" fillId="0" borderId="0" xfId="0" applyFont="1" applyBorder="1"/>
    <xf numFmtId="0" fontId="0" fillId="0" borderId="0" xfId="0" applyBorder="1"/>
    <xf numFmtId="0" fontId="2" fillId="0" borderId="20" xfId="0" applyFont="1" applyBorder="1"/>
    <xf numFmtId="0" fontId="2" fillId="0" borderId="0" xfId="0" applyFont="1" applyFill="1"/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0" fillId="0" borderId="0" xfId="0" applyAlignment="1"/>
    <xf numFmtId="0" fontId="2" fillId="12" borderId="1" xfId="0" applyFont="1" applyFill="1" applyBorder="1"/>
    <xf numFmtId="0" fontId="0" fillId="0" borderId="1" xfId="0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0" borderId="35" xfId="0" applyFont="1" applyFill="1" applyBorder="1"/>
    <xf numFmtId="0" fontId="2" fillId="4" borderId="18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0" fillId="8" borderId="0" xfId="0" applyFill="1" applyAlignment="1"/>
    <xf numFmtId="0" fontId="0" fillId="0" borderId="0" xfId="0" applyFill="1" applyBorder="1" applyAlignment="1"/>
    <xf numFmtId="0" fontId="2" fillId="5" borderId="4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14" borderId="1" xfId="0" applyFill="1" applyBorder="1"/>
    <xf numFmtId="0" fontId="0" fillId="14" borderId="1" xfId="0" applyFill="1" applyBorder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0" borderId="0" xfId="0" applyAlignment="1"/>
    <xf numFmtId="1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1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0" fillId="0" borderId="1" xfId="0" applyFill="1" applyBorder="1"/>
    <xf numFmtId="0" fontId="2" fillId="5" borderId="18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13" borderId="50" xfId="0" applyFont="1" applyFill="1" applyBorder="1" applyAlignment="1">
      <alignment horizontal="center" vertical="center"/>
    </xf>
    <xf numFmtId="0" fontId="2" fillId="13" borderId="49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left"/>
    </xf>
    <xf numFmtId="0" fontId="2" fillId="0" borderId="6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5" borderId="58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vertical="center"/>
    </xf>
    <xf numFmtId="0" fontId="2" fillId="0" borderId="65" xfId="0" applyFont="1" applyFill="1" applyBorder="1" applyAlignment="1">
      <alignment vertical="center"/>
    </xf>
    <xf numFmtId="0" fontId="2" fillId="5" borderId="56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0" borderId="65" xfId="0" applyFont="1" applyFill="1" applyBorder="1"/>
    <xf numFmtId="0" fontId="2" fillId="0" borderId="66" xfId="0" applyFont="1" applyFill="1" applyBorder="1"/>
    <xf numFmtId="0" fontId="2" fillId="0" borderId="67" xfId="0" applyFont="1" applyFill="1" applyBorder="1"/>
    <xf numFmtId="0" fontId="2" fillId="0" borderId="68" xfId="0" applyFont="1" applyBorder="1"/>
    <xf numFmtId="0" fontId="2" fillId="0" borderId="69" xfId="0" applyFont="1" applyFill="1" applyBorder="1"/>
    <xf numFmtId="0" fontId="2" fillId="0" borderId="67" xfId="0" applyFont="1" applyBorder="1"/>
    <xf numFmtId="0" fontId="2" fillId="0" borderId="70" xfId="0" applyFont="1" applyFill="1" applyBorder="1"/>
    <xf numFmtId="0" fontId="2" fillId="0" borderId="65" xfId="0" applyFont="1" applyBorder="1"/>
    <xf numFmtId="0" fontId="2" fillId="0" borderId="34" xfId="0" applyFont="1" applyFill="1" applyBorder="1"/>
    <xf numFmtId="0" fontId="2" fillId="0" borderId="53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2" fillId="0" borderId="34" xfId="0" applyFont="1" applyBorder="1"/>
    <xf numFmtId="0" fontId="2" fillId="0" borderId="72" xfId="0" applyFont="1" applyFill="1" applyBorder="1"/>
    <xf numFmtId="0" fontId="5" fillId="3" borderId="48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2" fillId="5" borderId="73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1" fontId="2" fillId="0" borderId="56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left"/>
    </xf>
    <xf numFmtId="0" fontId="2" fillId="0" borderId="68" xfId="0" applyFont="1" applyFill="1" applyBorder="1" applyAlignment="1">
      <alignment horizontal="center" vertical="center"/>
    </xf>
    <xf numFmtId="0" fontId="3" fillId="9" borderId="77" xfId="0" applyFont="1" applyFill="1" applyBorder="1" applyAlignment="1">
      <alignment horizontal="center"/>
    </xf>
    <xf numFmtId="0" fontId="3" fillId="9" borderId="78" xfId="0" applyFont="1" applyFill="1" applyBorder="1" applyAlignment="1">
      <alignment horizontal="center"/>
    </xf>
    <xf numFmtId="0" fontId="3" fillId="7" borderId="77" xfId="0" applyFont="1" applyFill="1" applyBorder="1" applyAlignment="1">
      <alignment horizontal="center"/>
    </xf>
    <xf numFmtId="0" fontId="3" fillId="7" borderId="79" xfId="0" applyFont="1" applyFill="1" applyBorder="1" applyAlignment="1">
      <alignment horizontal="center"/>
    </xf>
    <xf numFmtId="0" fontId="3" fillId="7" borderId="78" xfId="0" applyFont="1" applyFill="1" applyBorder="1" applyAlignment="1">
      <alignment horizontal="center"/>
    </xf>
    <xf numFmtId="0" fontId="3" fillId="11" borderId="77" xfId="0" applyFont="1" applyFill="1" applyBorder="1" applyAlignment="1">
      <alignment horizontal="center"/>
    </xf>
    <xf numFmtId="0" fontId="3" fillId="11" borderId="79" xfId="0" applyFont="1" applyFill="1" applyBorder="1" applyAlignment="1">
      <alignment horizontal="center"/>
    </xf>
    <xf numFmtId="0" fontId="3" fillId="11" borderId="78" xfId="0" applyFont="1" applyFill="1" applyBorder="1" applyAlignment="1">
      <alignment horizontal="center"/>
    </xf>
    <xf numFmtId="0" fontId="3" fillId="10" borderId="77" xfId="0" applyFont="1" applyFill="1" applyBorder="1" applyAlignment="1">
      <alignment horizontal="center"/>
    </xf>
    <xf numFmtId="0" fontId="3" fillId="10" borderId="80" xfId="0" applyFont="1" applyFill="1" applyBorder="1" applyAlignment="1">
      <alignment horizontal="center"/>
    </xf>
    <xf numFmtId="0" fontId="3" fillId="0" borderId="77" xfId="0" applyFont="1" applyBorder="1"/>
    <xf numFmtId="0" fontId="3" fillId="0" borderId="79" xfId="0" applyFont="1" applyBorder="1" applyAlignment="1">
      <alignment horizontal="center"/>
    </xf>
    <xf numFmtId="0" fontId="3" fillId="0" borderId="81" xfId="0" applyFont="1" applyBorder="1" applyAlignment="1">
      <alignment horizontal="center"/>
    </xf>
    <xf numFmtId="0" fontId="3" fillId="0" borderId="74" xfId="0" applyFont="1" applyBorder="1" applyAlignment="1">
      <alignment horizontal="center"/>
    </xf>
    <xf numFmtId="0" fontId="2" fillId="5" borderId="15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49" fontId="0" fillId="0" borderId="0" xfId="0" applyNumberFormat="1" applyBorder="1" applyAlignment="1"/>
    <xf numFmtId="49" fontId="2" fillId="0" borderId="0" xfId="0" applyNumberFormat="1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13" borderId="51" xfId="0" applyFont="1" applyFill="1" applyBorder="1" applyAlignment="1">
      <alignment horizontal="center" vertical="center"/>
    </xf>
    <xf numFmtId="0" fontId="2" fillId="13" borderId="5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" fillId="13" borderId="5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8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14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3" fillId="0" borderId="0" xfId="0" applyFont="1" applyFill="1" applyBorder="1"/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F50"/>
  <sheetViews>
    <sheetView tabSelected="1" zoomScale="84" zoomScaleNormal="84" workbookViewId="0">
      <pane xSplit="23" ySplit="5" topLeftCell="X6" activePane="bottomRight" state="frozen"/>
      <selection pane="topRight" activeCell="X1" sqref="X1"/>
      <selection pane="bottomLeft" activeCell="A4" sqref="A4"/>
      <selection pane="bottomRight" activeCell="AB17" sqref="AB17"/>
    </sheetView>
  </sheetViews>
  <sheetFormatPr defaultRowHeight="15"/>
  <cols>
    <col min="1" max="1" width="6.42578125" style="5" customWidth="1"/>
    <col min="2" max="2" width="22.5703125" customWidth="1"/>
    <col min="3" max="3" width="4.140625" customWidth="1"/>
    <col min="4" max="5" width="4" customWidth="1"/>
    <col min="6" max="6" width="6.42578125" customWidth="1"/>
    <col min="7" max="7" width="4.42578125" customWidth="1"/>
    <col min="8" max="8" width="7.140625" customWidth="1"/>
    <col min="9" max="9" width="4.7109375" customWidth="1"/>
    <col min="10" max="10" width="6.7109375" customWidth="1"/>
    <col min="11" max="11" width="4.7109375" customWidth="1"/>
    <col min="12" max="12" width="6.7109375" customWidth="1"/>
    <col min="13" max="13" width="4.140625" customWidth="1"/>
    <col min="14" max="14" width="4.42578125" customWidth="1"/>
    <col min="15" max="15" width="5.85546875" customWidth="1"/>
    <col min="16" max="16" width="7.85546875" customWidth="1"/>
    <col min="17" max="17" width="8.5703125" customWidth="1"/>
    <col min="18" max="20" width="7.85546875" style="1" customWidth="1"/>
    <col min="21" max="21" width="6.5703125" style="3" customWidth="1"/>
    <col min="22" max="22" width="8" customWidth="1"/>
    <col min="23" max="23" width="5" customWidth="1"/>
    <col min="24" max="24" width="20.28515625" customWidth="1"/>
  </cols>
  <sheetData>
    <row r="2" spans="1:26" ht="18.75">
      <c r="E2" s="193" t="s">
        <v>80</v>
      </c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26" ht="15.75" thickBot="1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6" ht="24.95" customHeight="1" thickTop="1" thickBot="1">
      <c r="A4" s="179" t="s">
        <v>0</v>
      </c>
      <c r="B4" s="184" t="s">
        <v>1</v>
      </c>
      <c r="C4" s="186" t="s">
        <v>21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8"/>
      <c r="R4" s="189" t="s">
        <v>17</v>
      </c>
      <c r="S4" s="190"/>
      <c r="T4" s="190"/>
      <c r="U4" s="191"/>
    </row>
    <row r="5" spans="1:26" ht="24.95" customHeight="1" thickTop="1" thickBot="1">
      <c r="A5" s="180"/>
      <c r="B5" s="185"/>
      <c r="C5" s="159" t="s">
        <v>2</v>
      </c>
      <c r="D5" s="160" t="s">
        <v>3</v>
      </c>
      <c r="E5" s="161" t="s">
        <v>4</v>
      </c>
      <c r="F5" s="162" t="s">
        <v>5</v>
      </c>
      <c r="G5" s="162" t="s">
        <v>6</v>
      </c>
      <c r="H5" s="163" t="s">
        <v>7</v>
      </c>
      <c r="I5" s="164" t="s">
        <v>8</v>
      </c>
      <c r="J5" s="165" t="s">
        <v>9</v>
      </c>
      <c r="K5" s="165" t="s">
        <v>10</v>
      </c>
      <c r="L5" s="165" t="s">
        <v>11</v>
      </c>
      <c r="M5" s="165" t="s">
        <v>12</v>
      </c>
      <c r="N5" s="165" t="s">
        <v>13</v>
      </c>
      <c r="O5" s="166" t="s">
        <v>14</v>
      </c>
      <c r="P5" s="167" t="s">
        <v>15</v>
      </c>
      <c r="Q5" s="168" t="s">
        <v>16</v>
      </c>
      <c r="R5" s="169" t="s">
        <v>18</v>
      </c>
      <c r="S5" s="170" t="s">
        <v>19</v>
      </c>
      <c r="T5" s="171" t="s">
        <v>78</v>
      </c>
      <c r="U5" s="172" t="s">
        <v>22</v>
      </c>
    </row>
    <row r="6" spans="1:26" ht="24.95" customHeight="1" thickTop="1" thickBot="1">
      <c r="A6" s="182" t="s">
        <v>48</v>
      </c>
      <c r="B6" s="157" t="s">
        <v>102</v>
      </c>
      <c r="C6" s="103">
        <v>9</v>
      </c>
      <c r="D6" s="46"/>
      <c r="E6" s="102">
        <v>7</v>
      </c>
      <c r="F6" s="28"/>
      <c r="G6" s="92">
        <v>7</v>
      </c>
      <c r="H6" s="29"/>
      <c r="I6" s="51">
        <v>3</v>
      </c>
      <c r="J6" s="28"/>
      <c r="K6" s="28"/>
      <c r="L6" s="28"/>
      <c r="M6" s="28"/>
      <c r="N6" s="28"/>
      <c r="O6" s="26"/>
      <c r="P6" s="27"/>
      <c r="Q6" s="26"/>
      <c r="R6" s="27">
        <f>$Y$6</f>
        <v>0</v>
      </c>
      <c r="S6" s="71"/>
      <c r="T6" s="158">
        <f>'TRÉNERI A HRÁČI'!$N$6</f>
        <v>19</v>
      </c>
      <c r="U6" s="110">
        <f>SUM(R6:T6)</f>
        <v>19</v>
      </c>
      <c r="V6" s="109"/>
      <c r="W6" s="109"/>
      <c r="X6" s="177"/>
      <c r="Y6" s="39"/>
      <c r="Z6" s="39"/>
    </row>
    <row r="7" spans="1:26" ht="24.95" customHeight="1" thickBot="1">
      <c r="A7" s="182"/>
      <c r="B7" s="138" t="s">
        <v>54</v>
      </c>
      <c r="C7" s="104">
        <v>8</v>
      </c>
      <c r="D7" s="43"/>
      <c r="E7" s="78">
        <v>7</v>
      </c>
      <c r="F7" s="20"/>
      <c r="G7" s="79">
        <v>7</v>
      </c>
      <c r="H7" s="21"/>
      <c r="I7" s="134"/>
      <c r="J7" s="70"/>
      <c r="K7" s="70"/>
      <c r="L7" s="70"/>
      <c r="M7" s="70"/>
      <c r="N7" s="70"/>
      <c r="O7" s="135"/>
      <c r="P7" s="19"/>
      <c r="Q7" s="18"/>
      <c r="R7" s="19">
        <v>22</v>
      </c>
      <c r="S7" s="25"/>
      <c r="T7" s="114">
        <f>'TRÉNERI A HRÁČI'!$N$7</f>
        <v>8</v>
      </c>
      <c r="U7" s="110">
        <f>SUM(R7:T7)</f>
        <v>30</v>
      </c>
      <c r="V7" s="36"/>
      <c r="W7" s="36"/>
      <c r="X7" s="178"/>
      <c r="Y7" s="65"/>
      <c r="Z7" s="39"/>
    </row>
    <row r="8" spans="1:26" ht="24.95" customHeight="1" thickBot="1">
      <c r="A8" s="182"/>
      <c r="B8" s="138" t="s">
        <v>84</v>
      </c>
      <c r="C8" s="105">
        <v>7</v>
      </c>
      <c r="D8" s="43"/>
      <c r="E8" s="78">
        <v>7</v>
      </c>
      <c r="F8" s="20"/>
      <c r="G8" s="79">
        <v>7</v>
      </c>
      <c r="H8" s="21"/>
      <c r="I8" s="19"/>
      <c r="J8" s="20"/>
      <c r="K8" s="20"/>
      <c r="L8" s="20"/>
      <c r="M8" s="20"/>
      <c r="N8" s="20"/>
      <c r="O8" s="18"/>
      <c r="P8" s="19"/>
      <c r="Q8" s="18"/>
      <c r="R8" s="115">
        <f>$Y$8</f>
        <v>0</v>
      </c>
      <c r="S8" s="20"/>
      <c r="T8" s="22">
        <f>'TRÉNERI A HRÁČI'!$N$8</f>
        <v>0</v>
      </c>
      <c r="U8" s="111">
        <f>SUM(R8:T8)</f>
        <v>0</v>
      </c>
      <c r="V8" s="36"/>
      <c r="W8" s="15"/>
      <c r="X8" s="178"/>
      <c r="Y8" s="65"/>
      <c r="Z8" s="65"/>
    </row>
    <row r="9" spans="1:26" ht="24.95" customHeight="1" thickBot="1">
      <c r="A9" s="183"/>
      <c r="B9" s="139" t="s">
        <v>85</v>
      </c>
      <c r="C9" s="37"/>
      <c r="D9" s="43"/>
      <c r="E9" s="80">
        <v>6</v>
      </c>
      <c r="F9" s="20"/>
      <c r="G9" s="81">
        <v>6</v>
      </c>
      <c r="H9" s="21"/>
      <c r="I9" s="19"/>
      <c r="J9" s="20"/>
      <c r="K9" s="20"/>
      <c r="L9" s="20"/>
      <c r="M9" s="20"/>
      <c r="N9" s="20"/>
      <c r="O9" s="18"/>
      <c r="P9" s="19"/>
      <c r="Q9" s="18"/>
      <c r="R9" s="115">
        <f>$Y$9</f>
        <v>0</v>
      </c>
      <c r="S9" s="20"/>
      <c r="T9" s="22">
        <f>'TRÉNERI A HRÁČI'!$N$9</f>
        <v>18</v>
      </c>
      <c r="U9" s="111">
        <f>SUM(R9:T9)</f>
        <v>18</v>
      </c>
      <c r="V9" s="36"/>
      <c r="X9" s="65"/>
      <c r="Y9" s="65"/>
      <c r="Z9" s="65"/>
    </row>
    <row r="10" spans="1:26" ht="24.95" customHeight="1" thickBot="1">
      <c r="A10" s="98" t="s">
        <v>52</v>
      </c>
      <c r="B10" s="140" t="s">
        <v>97</v>
      </c>
      <c r="C10" s="106">
        <v>7</v>
      </c>
      <c r="D10" s="93"/>
      <c r="E10" s="82"/>
      <c r="F10" s="83"/>
      <c r="G10" s="94">
        <v>5</v>
      </c>
      <c r="H10" s="84"/>
      <c r="I10" s="136">
        <v>3</v>
      </c>
      <c r="J10" s="83"/>
      <c r="K10" s="83"/>
      <c r="L10" s="83"/>
      <c r="M10" s="83"/>
      <c r="N10" s="83"/>
      <c r="O10" s="117"/>
      <c r="P10" s="129"/>
      <c r="Q10" s="117"/>
      <c r="R10" s="116">
        <f>$Y$10</f>
        <v>0</v>
      </c>
      <c r="S10" s="83"/>
      <c r="T10" s="117">
        <f>'TRÉNERI A HRÁČI'!$N$18</f>
        <v>0</v>
      </c>
      <c r="U10" s="111">
        <f>SUM(R10:T10)</f>
        <v>0</v>
      </c>
      <c r="V10" s="35"/>
      <c r="X10" s="65"/>
      <c r="Y10" s="65"/>
      <c r="Z10" s="65"/>
    </row>
    <row r="11" spans="1:26" ht="24.95" customHeight="1" thickBot="1">
      <c r="A11" s="182" t="s">
        <v>49</v>
      </c>
      <c r="B11" s="141" t="s">
        <v>92</v>
      </c>
      <c r="C11" s="104">
        <v>8</v>
      </c>
      <c r="D11" s="45"/>
      <c r="E11" s="77">
        <v>6</v>
      </c>
      <c r="F11" s="25"/>
      <c r="G11" s="90">
        <v>6</v>
      </c>
      <c r="H11" s="173" t="s">
        <v>101</v>
      </c>
      <c r="I11" s="130">
        <v>3</v>
      </c>
      <c r="J11" s="25"/>
      <c r="K11" s="25"/>
      <c r="L11" s="25"/>
      <c r="M11" s="25"/>
      <c r="N11" s="25"/>
      <c r="O11" s="114"/>
      <c r="P11" s="131"/>
      <c r="Q11" s="114"/>
      <c r="R11" s="118">
        <f>$Y$11</f>
        <v>0</v>
      </c>
      <c r="S11" s="25"/>
      <c r="T11" s="114">
        <f>'TRÉNERI A HRÁČI'!$N$15</f>
        <v>0</v>
      </c>
      <c r="U11" s="112">
        <f t="shared" ref="U11:U12" si="0">SUM(R11:T11)</f>
        <v>0</v>
      </c>
      <c r="V11" s="35"/>
      <c r="X11" s="54"/>
      <c r="Y11" s="65"/>
      <c r="Z11" s="65"/>
    </row>
    <row r="12" spans="1:26" ht="24.95" customHeight="1" thickBot="1">
      <c r="A12" s="182"/>
      <c r="B12" s="150" t="s">
        <v>60</v>
      </c>
      <c r="C12" s="50">
        <v>8</v>
      </c>
      <c r="D12" s="46"/>
      <c r="E12" s="47">
        <v>5</v>
      </c>
      <c r="F12" s="28"/>
      <c r="G12" s="48">
        <v>5</v>
      </c>
      <c r="H12" s="29"/>
      <c r="I12" s="27"/>
      <c r="J12" s="28"/>
      <c r="K12" s="28"/>
      <c r="L12" s="28"/>
      <c r="M12" s="28"/>
      <c r="N12" s="28"/>
      <c r="O12" s="26"/>
      <c r="P12" s="27"/>
      <c r="Q12" s="26"/>
      <c r="R12" s="72">
        <f>$Y$12</f>
        <v>0</v>
      </c>
      <c r="S12" s="24"/>
      <c r="T12" s="22">
        <f>'TRÉNERI A HRÁČI'!$N$16</f>
        <v>0</v>
      </c>
      <c r="U12" s="113">
        <f t="shared" si="0"/>
        <v>0</v>
      </c>
      <c r="V12" s="36"/>
      <c r="X12" s="65"/>
      <c r="Y12" s="65"/>
      <c r="Z12" s="65"/>
    </row>
    <row r="13" spans="1:26" ht="24.95" customHeight="1" thickBot="1">
      <c r="A13" s="148" t="s">
        <v>47</v>
      </c>
      <c r="B13" s="151" t="s">
        <v>43</v>
      </c>
      <c r="C13" s="152">
        <v>9</v>
      </c>
      <c r="D13" s="153">
        <v>7</v>
      </c>
      <c r="E13" s="95">
        <v>7</v>
      </c>
      <c r="F13" s="97"/>
      <c r="G13" s="96">
        <v>7</v>
      </c>
      <c r="H13" s="84"/>
      <c r="I13" s="154">
        <v>3</v>
      </c>
      <c r="J13" s="83"/>
      <c r="K13" s="83"/>
      <c r="L13" s="83"/>
      <c r="M13" s="94">
        <v>3</v>
      </c>
      <c r="N13" s="83"/>
      <c r="O13" s="155"/>
      <c r="P13" s="129"/>
      <c r="Q13" s="117"/>
      <c r="R13" s="156">
        <f>$Y$13</f>
        <v>0</v>
      </c>
      <c r="S13" s="83"/>
      <c r="T13" s="117">
        <f>'TRÉNERI A HRÁČI'!$N$5</f>
        <v>3</v>
      </c>
      <c r="U13" s="113">
        <f t="shared" ref="U13" si="1">SUM(R13:T13)</f>
        <v>3</v>
      </c>
      <c r="V13" s="35"/>
      <c r="X13" s="55"/>
      <c r="Y13" s="66"/>
      <c r="Z13" s="65"/>
    </row>
    <row r="14" spans="1:26" ht="24.95" customHeight="1" thickBot="1">
      <c r="A14" s="99" t="s">
        <v>46</v>
      </c>
      <c r="B14" s="49" t="s">
        <v>91</v>
      </c>
      <c r="C14" s="174">
        <v>9</v>
      </c>
      <c r="D14" s="117"/>
      <c r="E14" s="175">
        <v>6</v>
      </c>
      <c r="F14" s="83"/>
      <c r="G14" s="176">
        <v>6</v>
      </c>
      <c r="H14" s="84"/>
      <c r="I14" s="136">
        <v>3</v>
      </c>
      <c r="J14" s="83"/>
      <c r="K14" s="83"/>
      <c r="L14" s="83"/>
      <c r="M14" s="94">
        <v>3</v>
      </c>
      <c r="N14" s="83"/>
      <c r="O14" s="117"/>
      <c r="P14" s="129"/>
      <c r="Q14" s="117"/>
      <c r="R14" s="116">
        <f>$Y$14</f>
        <v>0</v>
      </c>
      <c r="S14" s="83"/>
      <c r="T14" s="93">
        <f>'TRÉNERI A HRÁČI'!$N$14</f>
        <v>18</v>
      </c>
      <c r="U14" s="149">
        <f t="shared" ref="U14:U19" si="2">SUM(R14:T14)</f>
        <v>18</v>
      </c>
      <c r="V14" s="35"/>
      <c r="X14" s="65"/>
      <c r="Y14" s="65"/>
      <c r="Z14" s="65"/>
    </row>
    <row r="15" spans="1:26" ht="24.95" customHeight="1" thickBot="1">
      <c r="A15" s="98" t="s">
        <v>44</v>
      </c>
      <c r="B15" s="143" t="s">
        <v>93</v>
      </c>
      <c r="C15" s="53">
        <v>9</v>
      </c>
      <c r="D15" s="26"/>
      <c r="E15" s="91">
        <v>7</v>
      </c>
      <c r="F15" s="28"/>
      <c r="G15" s="92">
        <v>7</v>
      </c>
      <c r="H15" s="29"/>
      <c r="I15" s="51">
        <v>3</v>
      </c>
      <c r="J15" s="28"/>
      <c r="K15" s="28"/>
      <c r="L15" s="28"/>
      <c r="M15" s="28"/>
      <c r="N15" s="28"/>
      <c r="O15" s="26"/>
      <c r="P15" s="27"/>
      <c r="Q15" s="26"/>
      <c r="R15" s="27">
        <f>$Y$15</f>
        <v>0</v>
      </c>
      <c r="S15" s="28"/>
      <c r="T15" s="26">
        <f>'TRÉNERI A HRÁČI'!$N$17</f>
        <v>40</v>
      </c>
      <c r="U15" s="113">
        <f t="shared" si="2"/>
        <v>40</v>
      </c>
      <c r="V15" s="35"/>
      <c r="X15" s="65"/>
      <c r="Y15" s="65"/>
      <c r="Z15" s="65"/>
    </row>
    <row r="16" spans="1:26" ht="24.95" customHeight="1" thickBot="1">
      <c r="A16" s="100" t="s">
        <v>53</v>
      </c>
      <c r="B16" s="143" t="s">
        <v>99</v>
      </c>
      <c r="C16" s="107">
        <v>8</v>
      </c>
      <c r="D16" s="84"/>
      <c r="E16" s="95">
        <v>7</v>
      </c>
      <c r="F16" s="83"/>
      <c r="G16" s="96">
        <v>7</v>
      </c>
      <c r="H16" s="84"/>
      <c r="I16" s="136">
        <v>3</v>
      </c>
      <c r="J16" s="83"/>
      <c r="K16" s="83"/>
      <c r="L16" s="83"/>
      <c r="M16" s="83"/>
      <c r="N16" s="83"/>
      <c r="O16" s="117"/>
      <c r="P16" s="129"/>
      <c r="Q16" s="117"/>
      <c r="R16" s="116">
        <f>$Y$16</f>
        <v>0</v>
      </c>
      <c r="S16" s="83"/>
      <c r="T16" s="117">
        <f>'TRÉNERI A HRÁČI'!$N$19</f>
        <v>4</v>
      </c>
      <c r="U16" s="113">
        <f t="shared" si="2"/>
        <v>4</v>
      </c>
      <c r="V16" s="35"/>
      <c r="X16" s="65"/>
      <c r="Y16" s="65"/>
      <c r="Z16" s="65"/>
    </row>
    <row r="17" spans="1:32" ht="24.95" customHeight="1" thickBot="1">
      <c r="A17" s="101" t="s">
        <v>58</v>
      </c>
      <c r="B17" s="144" t="s">
        <v>81</v>
      </c>
      <c r="C17" s="74">
        <v>7</v>
      </c>
      <c r="D17" s="26"/>
      <c r="E17" s="75">
        <v>6</v>
      </c>
      <c r="F17" s="28"/>
      <c r="G17" s="76">
        <v>6</v>
      </c>
      <c r="H17" s="29"/>
      <c r="I17" s="27"/>
      <c r="J17" s="28"/>
      <c r="K17" s="28"/>
      <c r="L17" s="28"/>
      <c r="M17" s="28"/>
      <c r="N17" s="28"/>
      <c r="O17" s="26"/>
      <c r="P17" s="27"/>
      <c r="Q17" s="26"/>
      <c r="R17" s="72">
        <f>$Y$17</f>
        <v>0</v>
      </c>
      <c r="S17" s="28"/>
      <c r="T17" s="26">
        <f>'TRÉNERI A HRÁČI'!$N$4</f>
        <v>8</v>
      </c>
      <c r="U17" s="112">
        <f t="shared" si="2"/>
        <v>8</v>
      </c>
      <c r="V17" s="35"/>
      <c r="X17" s="65"/>
      <c r="Y17" s="65"/>
      <c r="Z17" s="65"/>
    </row>
    <row r="18" spans="1:32" ht="24.95" customHeight="1" thickBot="1">
      <c r="A18" s="192" t="s">
        <v>45</v>
      </c>
      <c r="B18" s="142" t="s">
        <v>87</v>
      </c>
      <c r="C18" s="108">
        <v>10</v>
      </c>
      <c r="D18" s="85">
        <v>10</v>
      </c>
      <c r="E18" s="86">
        <v>6</v>
      </c>
      <c r="F18" s="32"/>
      <c r="G18" s="87">
        <v>6</v>
      </c>
      <c r="H18" s="132">
        <v>5</v>
      </c>
      <c r="I18" s="38">
        <v>3</v>
      </c>
      <c r="J18" s="32"/>
      <c r="K18" s="32"/>
      <c r="L18" s="32"/>
      <c r="M18" s="32"/>
      <c r="N18" s="32"/>
      <c r="O18" s="30"/>
      <c r="P18" s="31"/>
      <c r="Q18" s="30"/>
      <c r="R18" s="31">
        <f>$Y$18</f>
        <v>0</v>
      </c>
      <c r="S18" s="32"/>
      <c r="T18" s="30">
        <f>'TRÉNERI A HRÁČI'!$N$10</f>
        <v>0</v>
      </c>
      <c r="U18" s="113">
        <f t="shared" si="2"/>
        <v>0</v>
      </c>
      <c r="V18" s="35"/>
      <c r="X18" s="65"/>
      <c r="Y18" s="65"/>
      <c r="Z18" s="65"/>
    </row>
    <row r="19" spans="1:32" ht="24.95" customHeight="1" thickBot="1">
      <c r="A19" s="182"/>
      <c r="B19" s="145" t="s">
        <v>88</v>
      </c>
      <c r="C19" s="80">
        <v>8</v>
      </c>
      <c r="D19" s="44"/>
      <c r="E19" s="88">
        <v>6</v>
      </c>
      <c r="F19" s="24"/>
      <c r="G19" s="89">
        <v>6</v>
      </c>
      <c r="H19" s="133">
        <v>5</v>
      </c>
      <c r="I19" s="57">
        <v>3</v>
      </c>
      <c r="J19" s="24"/>
      <c r="K19" s="24"/>
      <c r="L19" s="24"/>
      <c r="M19" s="56">
        <v>3</v>
      </c>
      <c r="N19" s="56">
        <v>3</v>
      </c>
      <c r="O19" s="22"/>
      <c r="P19" s="23"/>
      <c r="Q19" s="22"/>
      <c r="R19" s="23">
        <f>$Y$19</f>
        <v>0</v>
      </c>
      <c r="S19" s="24"/>
      <c r="T19" s="22">
        <f>'TRÉNERI A HRÁČI'!$N$11</f>
        <v>17</v>
      </c>
      <c r="U19" s="113">
        <f t="shared" si="2"/>
        <v>17</v>
      </c>
      <c r="V19" s="35"/>
      <c r="X19" s="65"/>
      <c r="Y19" s="65"/>
      <c r="Z19" s="65"/>
    </row>
    <row r="20" spans="1:32" ht="24.95" customHeight="1" thickBot="1">
      <c r="A20" s="182"/>
      <c r="B20" s="138" t="s">
        <v>89</v>
      </c>
      <c r="C20" s="80">
        <v>8</v>
      </c>
      <c r="D20" s="43"/>
      <c r="E20" s="80">
        <v>6</v>
      </c>
      <c r="F20" s="20"/>
      <c r="G20" s="81">
        <v>6</v>
      </c>
      <c r="H20" s="21"/>
      <c r="I20" s="19"/>
      <c r="J20" s="20"/>
      <c r="K20" s="42">
        <v>3</v>
      </c>
      <c r="L20" s="20"/>
      <c r="M20" s="20"/>
      <c r="N20" s="20"/>
      <c r="O20" s="18"/>
      <c r="P20" s="19"/>
      <c r="Q20" s="18"/>
      <c r="R20" s="19">
        <f>$Y$20</f>
        <v>0</v>
      </c>
      <c r="S20" s="20"/>
      <c r="T20" s="18">
        <f>'TRÉNERI A HRÁČI'!$N$12</f>
        <v>8</v>
      </c>
      <c r="U20" s="113">
        <f t="shared" ref="U20:U21" si="3">SUM(R20:T20)</f>
        <v>8</v>
      </c>
      <c r="V20" s="35"/>
      <c r="X20" s="65"/>
      <c r="Y20" s="65"/>
      <c r="Z20" s="65"/>
      <c r="AA20" s="33"/>
    </row>
    <row r="21" spans="1:32" ht="24.95" customHeight="1" thickBot="1">
      <c r="A21" s="182"/>
      <c r="B21" s="146" t="s">
        <v>90</v>
      </c>
      <c r="C21" s="88">
        <v>8</v>
      </c>
      <c r="D21" s="46"/>
      <c r="E21" s="74">
        <v>5</v>
      </c>
      <c r="F21" s="28"/>
      <c r="G21" s="48">
        <v>5</v>
      </c>
      <c r="H21" s="29"/>
      <c r="I21" s="119"/>
      <c r="J21" s="52"/>
      <c r="K21" s="137">
        <v>3</v>
      </c>
      <c r="L21" s="52"/>
      <c r="M21" s="52"/>
      <c r="N21" s="52"/>
      <c r="O21" s="120"/>
      <c r="P21" s="119"/>
      <c r="Q21" s="120"/>
      <c r="R21" s="119">
        <f>$Y$21</f>
        <v>0</v>
      </c>
      <c r="S21" s="52"/>
      <c r="T21" s="120">
        <f>'TRÉNERI A HRÁČI'!$N$13</f>
        <v>2</v>
      </c>
      <c r="U21" s="113">
        <f t="shared" si="3"/>
        <v>2</v>
      </c>
      <c r="V21" s="35"/>
      <c r="X21" s="65"/>
      <c r="Y21" s="65"/>
      <c r="Z21" s="65"/>
    </row>
    <row r="22" spans="1:32" ht="24.95" customHeight="1" thickTop="1" thickBot="1">
      <c r="A22" s="147"/>
      <c r="B22" s="121"/>
      <c r="C22" s="122"/>
      <c r="D22" s="123"/>
      <c r="E22" s="124"/>
      <c r="F22" s="125"/>
      <c r="G22" s="125"/>
      <c r="H22" s="123"/>
      <c r="I22" s="124"/>
      <c r="J22" s="125"/>
      <c r="K22" s="125"/>
      <c r="L22" s="125"/>
      <c r="M22" s="125"/>
      <c r="N22" s="125"/>
      <c r="O22" s="123"/>
      <c r="P22" s="124"/>
      <c r="Q22" s="126"/>
      <c r="R22" s="127"/>
      <c r="S22" s="125"/>
      <c r="T22" s="126"/>
      <c r="U22" s="128"/>
      <c r="V22" s="35"/>
      <c r="X22" s="39"/>
      <c r="Y22" s="39"/>
      <c r="Z22" s="39"/>
      <c r="AC22" s="33"/>
    </row>
    <row r="23" spans="1:32" ht="15.75" thickTop="1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32">
      <c r="A24" s="4"/>
      <c r="B24" s="21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AF24" s="33"/>
    </row>
    <row r="25" spans="1:32">
      <c r="A25" s="205" t="s">
        <v>36</v>
      </c>
      <c r="B25" s="205"/>
      <c r="C25" s="198"/>
      <c r="D25" s="198"/>
      <c r="E25" s="198"/>
      <c r="F25" s="198"/>
      <c r="G25" s="198"/>
      <c r="H25" s="198"/>
      <c r="I25" s="1"/>
      <c r="J25" s="194"/>
      <c r="K25" s="194"/>
      <c r="L25" s="198"/>
      <c r="M25" s="198"/>
      <c r="N25" s="198"/>
      <c r="O25" s="198"/>
      <c r="P25" s="2"/>
      <c r="Q25" s="1"/>
      <c r="R25" s="11"/>
      <c r="S25" s="181" t="s">
        <v>31</v>
      </c>
      <c r="T25" s="181"/>
      <c r="U25" s="6" t="s">
        <v>27</v>
      </c>
      <c r="V25" s="16"/>
    </row>
    <row r="26" spans="1:32">
      <c r="A26" s="4"/>
      <c r="B26" s="7"/>
      <c r="C26" s="181" t="s">
        <v>59</v>
      </c>
      <c r="D26" s="181"/>
      <c r="E26" s="181"/>
      <c r="F26" s="181"/>
      <c r="G26" s="181" t="s">
        <v>23</v>
      </c>
      <c r="H26" s="181"/>
      <c r="I26" s="1"/>
      <c r="J26" s="195"/>
      <c r="K26" s="195"/>
      <c r="L26" s="181" t="s">
        <v>28</v>
      </c>
      <c r="M26" s="181"/>
      <c r="N26" s="181"/>
      <c r="O26" s="181"/>
      <c r="P26" s="6" t="s">
        <v>37</v>
      </c>
      <c r="Q26" s="1"/>
      <c r="R26" s="11"/>
      <c r="S26" s="181" t="s">
        <v>32</v>
      </c>
      <c r="T26" s="181"/>
      <c r="U26" s="6" t="s">
        <v>33</v>
      </c>
      <c r="V26" s="16"/>
    </row>
    <row r="27" spans="1:32">
      <c r="A27" s="4"/>
      <c r="B27" s="8"/>
      <c r="C27" s="181" t="s">
        <v>25</v>
      </c>
      <c r="D27" s="181"/>
      <c r="E27" s="181"/>
      <c r="F27" s="181"/>
      <c r="G27" s="181" t="s">
        <v>24</v>
      </c>
      <c r="H27" s="181"/>
      <c r="I27" s="1"/>
      <c r="J27" s="199"/>
      <c r="K27" s="200"/>
      <c r="L27" s="200"/>
      <c r="M27" s="200"/>
      <c r="N27" s="200"/>
      <c r="O27" s="200"/>
      <c r="P27" s="201"/>
      <c r="Q27" s="1"/>
      <c r="U27" s="2"/>
      <c r="V27" s="14"/>
    </row>
    <row r="28" spans="1:32">
      <c r="A28" s="4"/>
      <c r="B28" s="9"/>
      <c r="C28" s="181" t="s">
        <v>55</v>
      </c>
      <c r="D28" s="181"/>
      <c r="E28" s="181"/>
      <c r="F28" s="181"/>
      <c r="G28" s="181" t="s">
        <v>26</v>
      </c>
      <c r="H28" s="181"/>
      <c r="I28" s="1"/>
      <c r="J28" s="196"/>
      <c r="K28" s="197"/>
      <c r="L28" s="181" t="s">
        <v>29</v>
      </c>
      <c r="M28" s="181"/>
      <c r="N28" s="181"/>
      <c r="O28" s="181"/>
      <c r="P28" s="6" t="s">
        <v>38</v>
      </c>
      <c r="Q28" s="1"/>
      <c r="R28" s="12"/>
      <c r="S28" s="181" t="s">
        <v>57</v>
      </c>
      <c r="T28" s="181"/>
      <c r="U28" s="6" t="s">
        <v>35</v>
      </c>
      <c r="V28" s="16"/>
    </row>
    <row r="29" spans="1:32">
      <c r="A29" s="4"/>
      <c r="B29" s="10"/>
      <c r="C29" s="181" t="s">
        <v>56</v>
      </c>
      <c r="D29" s="181"/>
      <c r="E29" s="181"/>
      <c r="F29" s="181"/>
      <c r="G29" s="181" t="s">
        <v>27</v>
      </c>
      <c r="H29" s="181"/>
      <c r="I29" s="1"/>
      <c r="J29" s="206"/>
      <c r="K29" s="207"/>
      <c r="L29" s="181" t="s">
        <v>30</v>
      </c>
      <c r="M29" s="181"/>
      <c r="N29" s="181"/>
      <c r="O29" s="181"/>
      <c r="P29" s="6" t="s">
        <v>39</v>
      </c>
      <c r="Q29" s="1"/>
      <c r="R29" s="13"/>
      <c r="S29" s="203" t="s">
        <v>34</v>
      </c>
      <c r="T29" s="204"/>
      <c r="U29" s="6" t="s">
        <v>35</v>
      </c>
      <c r="V29" s="16"/>
    </row>
    <row r="30" spans="1:32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0"/>
      <c r="S30" s="203" t="s">
        <v>50</v>
      </c>
      <c r="T30" s="204"/>
      <c r="U30" s="41" t="s">
        <v>51</v>
      </c>
      <c r="V30" s="15"/>
    </row>
    <row r="31" spans="1:32">
      <c r="A31" s="4"/>
      <c r="B31" s="1" t="s">
        <v>40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32">
      <c r="A32" s="4"/>
      <c r="B32" s="1" t="s">
        <v>41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20">
      <c r="A33" s="4"/>
      <c r="B33" s="1" t="s">
        <v>42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20">
      <c r="A34" s="34"/>
      <c r="B34" s="17"/>
      <c r="C34" s="33"/>
      <c r="D34" s="17"/>
      <c r="E34" s="17"/>
      <c r="F34" s="1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20">
      <c r="A35" s="34"/>
      <c r="B35" s="202" t="s">
        <v>79</v>
      </c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T35" s="17"/>
    </row>
    <row r="36" spans="1:20">
      <c r="A36" s="34"/>
      <c r="B36" s="17"/>
      <c r="C36" s="17"/>
      <c r="D36" s="17"/>
      <c r="E36" s="17"/>
      <c r="F36" s="17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20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20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20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20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20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20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20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20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20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20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20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20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</sheetData>
  <sortState ref="B13:U13">
    <sortCondition descending="1" ref="U13"/>
  </sortState>
  <mergeCells count="34">
    <mergeCell ref="B35:R35"/>
    <mergeCell ref="S30:T30"/>
    <mergeCell ref="A11:A12"/>
    <mergeCell ref="C29:F29"/>
    <mergeCell ref="S29:T29"/>
    <mergeCell ref="S26:T26"/>
    <mergeCell ref="S28:T28"/>
    <mergeCell ref="L29:O29"/>
    <mergeCell ref="G29:H29"/>
    <mergeCell ref="A25:B25"/>
    <mergeCell ref="J29:K29"/>
    <mergeCell ref="C28:F28"/>
    <mergeCell ref="G25:H25"/>
    <mergeCell ref="G26:H26"/>
    <mergeCell ref="E2:Q2"/>
    <mergeCell ref="G27:H27"/>
    <mergeCell ref="G28:H28"/>
    <mergeCell ref="L28:O28"/>
    <mergeCell ref="J25:K25"/>
    <mergeCell ref="J26:K26"/>
    <mergeCell ref="J28:K28"/>
    <mergeCell ref="L25:O25"/>
    <mergeCell ref="L26:O26"/>
    <mergeCell ref="J27:P27"/>
    <mergeCell ref="C25:F25"/>
    <mergeCell ref="C26:F26"/>
    <mergeCell ref="C27:F27"/>
    <mergeCell ref="A4:A5"/>
    <mergeCell ref="S25:T25"/>
    <mergeCell ref="A6:A9"/>
    <mergeCell ref="B4:B5"/>
    <mergeCell ref="C4:Q4"/>
    <mergeCell ref="R4:U4"/>
    <mergeCell ref="A18:A21"/>
  </mergeCells>
  <pageMargins left="1.1023622047244095" right="0.7086614173228347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N43"/>
  <sheetViews>
    <sheetView topLeftCell="B1" workbookViewId="0">
      <selection activeCell="N19" sqref="N19"/>
    </sheetView>
  </sheetViews>
  <sheetFormatPr defaultRowHeight="15"/>
  <cols>
    <col min="8" max="8" width="10.140625" customWidth="1"/>
  </cols>
  <sheetData>
    <row r="2" spans="3:14">
      <c r="C2" s="213" t="s">
        <v>61</v>
      </c>
      <c r="D2" s="213"/>
      <c r="E2" s="58" t="s">
        <v>62</v>
      </c>
      <c r="F2" s="58"/>
      <c r="G2" s="59"/>
      <c r="H2" s="58" t="s">
        <v>20</v>
      </c>
      <c r="I2" s="58"/>
      <c r="J2" s="58"/>
      <c r="K2" s="59"/>
      <c r="L2" s="59"/>
      <c r="M2" s="59"/>
      <c r="N2" s="59"/>
    </row>
    <row r="3" spans="3:14">
      <c r="C3" s="213"/>
      <c r="D3" s="213"/>
      <c r="E3" s="60" t="s">
        <v>63</v>
      </c>
      <c r="F3" s="60" t="s">
        <v>64</v>
      </c>
      <c r="G3" s="60" t="s">
        <v>65</v>
      </c>
      <c r="H3" s="60" t="s">
        <v>66</v>
      </c>
      <c r="I3" s="60" t="s">
        <v>67</v>
      </c>
      <c r="J3" s="60" t="s">
        <v>64</v>
      </c>
      <c r="K3" s="60" t="s">
        <v>65</v>
      </c>
      <c r="L3" s="60" t="s">
        <v>68</v>
      </c>
      <c r="M3" s="59"/>
      <c r="N3" s="60" t="s">
        <v>69</v>
      </c>
    </row>
    <row r="4" spans="3:14">
      <c r="C4" s="210" t="s">
        <v>81</v>
      </c>
      <c r="D4" s="210"/>
      <c r="E4" s="61">
        <v>2</v>
      </c>
      <c r="F4" s="61">
        <v>2</v>
      </c>
      <c r="G4" s="61"/>
      <c r="H4" s="61"/>
      <c r="I4" s="61">
        <v>2</v>
      </c>
      <c r="J4" s="61"/>
      <c r="K4" s="61"/>
      <c r="L4" s="61">
        <v>2</v>
      </c>
      <c r="M4" s="61"/>
      <c r="N4" s="62">
        <f>SUM(E4:L4)</f>
        <v>8</v>
      </c>
    </row>
    <row r="5" spans="3:14">
      <c r="C5" s="211" t="s">
        <v>82</v>
      </c>
      <c r="D5" s="211"/>
      <c r="E5" s="59"/>
      <c r="F5" s="59"/>
      <c r="G5" s="59"/>
      <c r="H5" s="59"/>
      <c r="I5" s="59"/>
      <c r="J5" s="59">
        <v>3</v>
      </c>
      <c r="K5" s="59"/>
      <c r="L5" s="59"/>
      <c r="M5" s="59"/>
      <c r="N5" s="60">
        <f t="shared" ref="N5:N28" si="0">SUM(E5:L5)</f>
        <v>3</v>
      </c>
    </row>
    <row r="6" spans="3:14">
      <c r="C6" s="210" t="s">
        <v>83</v>
      </c>
      <c r="D6" s="210"/>
      <c r="E6" s="61"/>
      <c r="F6" s="61">
        <v>6</v>
      </c>
      <c r="G6" s="61"/>
      <c r="H6" s="61"/>
      <c r="I6" s="61">
        <v>6</v>
      </c>
      <c r="J6" s="61"/>
      <c r="K6" s="61">
        <v>3</v>
      </c>
      <c r="L6" s="61">
        <v>4</v>
      </c>
      <c r="M6" s="61"/>
      <c r="N6" s="62">
        <f t="shared" si="0"/>
        <v>19</v>
      </c>
    </row>
    <row r="7" spans="3:14">
      <c r="C7" s="211" t="s">
        <v>54</v>
      </c>
      <c r="D7" s="211"/>
      <c r="E7" s="59"/>
      <c r="F7" s="73">
        <v>2</v>
      </c>
      <c r="G7" s="59"/>
      <c r="H7" s="59"/>
      <c r="I7" s="59">
        <v>6</v>
      </c>
      <c r="J7" s="59"/>
      <c r="K7" s="59"/>
      <c r="L7" s="59"/>
      <c r="M7" s="59"/>
      <c r="N7" s="60">
        <f t="shared" si="0"/>
        <v>8</v>
      </c>
    </row>
    <row r="8" spans="3:14">
      <c r="C8" s="210" t="s">
        <v>84</v>
      </c>
      <c r="D8" s="210"/>
      <c r="E8" s="61"/>
      <c r="F8" s="61"/>
      <c r="G8" s="61"/>
      <c r="H8" s="61"/>
      <c r="I8" s="61"/>
      <c r="J8" s="61"/>
      <c r="K8" s="61"/>
      <c r="L8" s="61"/>
      <c r="M8" s="61"/>
      <c r="N8" s="62">
        <f t="shared" si="0"/>
        <v>0</v>
      </c>
    </row>
    <row r="9" spans="3:14">
      <c r="C9" s="211" t="s">
        <v>86</v>
      </c>
      <c r="D9" s="211"/>
      <c r="E9" s="59">
        <v>7</v>
      </c>
      <c r="F9" s="59">
        <v>2</v>
      </c>
      <c r="G9" s="59"/>
      <c r="H9" s="59"/>
      <c r="I9" s="59">
        <v>4</v>
      </c>
      <c r="J9" s="59"/>
      <c r="K9" s="59">
        <v>3</v>
      </c>
      <c r="L9" s="59">
        <v>2</v>
      </c>
      <c r="M9" s="59"/>
      <c r="N9" s="60">
        <f t="shared" si="0"/>
        <v>18</v>
      </c>
    </row>
    <row r="10" spans="3:14">
      <c r="C10" s="210" t="s">
        <v>87</v>
      </c>
      <c r="D10" s="210"/>
      <c r="E10" s="61"/>
      <c r="F10" s="61"/>
      <c r="G10" s="61"/>
      <c r="H10" s="61"/>
      <c r="I10" s="61"/>
      <c r="J10" s="61"/>
      <c r="K10" s="61"/>
      <c r="L10" s="61"/>
      <c r="M10" s="61"/>
      <c r="N10" s="62">
        <f t="shared" si="0"/>
        <v>0</v>
      </c>
    </row>
    <row r="11" spans="3:14">
      <c r="C11" s="211" t="s">
        <v>88</v>
      </c>
      <c r="D11" s="211"/>
      <c r="E11" s="59"/>
      <c r="F11" s="59">
        <v>4</v>
      </c>
      <c r="G11" s="59"/>
      <c r="H11" s="59"/>
      <c r="I11" s="59"/>
      <c r="J11" s="59">
        <v>10</v>
      </c>
      <c r="K11" s="59">
        <v>3</v>
      </c>
      <c r="L11" s="59"/>
      <c r="M11" s="59"/>
      <c r="N11" s="60">
        <f t="shared" si="0"/>
        <v>17</v>
      </c>
    </row>
    <row r="12" spans="3:14">
      <c r="C12" s="210" t="s">
        <v>89</v>
      </c>
      <c r="D12" s="210"/>
      <c r="E12" s="61"/>
      <c r="F12" s="61"/>
      <c r="G12" s="61"/>
      <c r="H12" s="61"/>
      <c r="I12" s="61">
        <v>8</v>
      </c>
      <c r="J12" s="61"/>
      <c r="K12" s="61"/>
      <c r="L12" s="61"/>
      <c r="M12" s="61"/>
      <c r="N12" s="62">
        <f t="shared" si="0"/>
        <v>8</v>
      </c>
    </row>
    <row r="13" spans="3:14">
      <c r="C13" s="211" t="s">
        <v>90</v>
      </c>
      <c r="D13" s="211"/>
      <c r="E13" s="59"/>
      <c r="F13" s="59"/>
      <c r="G13" s="59"/>
      <c r="H13" s="59"/>
      <c r="I13" s="59">
        <v>2</v>
      </c>
      <c r="J13" s="59"/>
      <c r="K13" s="59"/>
      <c r="L13" s="59"/>
      <c r="M13" s="59"/>
      <c r="N13" s="60">
        <f t="shared" si="0"/>
        <v>2</v>
      </c>
    </row>
    <row r="14" spans="3:14">
      <c r="C14" s="210" t="s">
        <v>91</v>
      </c>
      <c r="D14" s="210"/>
      <c r="E14" s="61">
        <v>13</v>
      </c>
      <c r="F14" s="61"/>
      <c r="G14" s="61"/>
      <c r="H14" s="61"/>
      <c r="I14" s="61">
        <v>2</v>
      </c>
      <c r="J14" s="61"/>
      <c r="K14" s="61">
        <v>3</v>
      </c>
      <c r="L14" s="61"/>
      <c r="M14" s="61"/>
      <c r="N14" s="62">
        <f t="shared" si="0"/>
        <v>18</v>
      </c>
    </row>
    <row r="15" spans="3:14">
      <c r="C15" s="211" t="s">
        <v>95</v>
      </c>
      <c r="D15" s="211"/>
      <c r="E15" s="59"/>
      <c r="F15" s="59"/>
      <c r="G15" s="59"/>
      <c r="H15" s="59"/>
      <c r="I15" s="59"/>
      <c r="J15" s="59"/>
      <c r="K15" s="59"/>
      <c r="L15" s="59"/>
      <c r="M15" s="59"/>
      <c r="N15" s="60">
        <f t="shared" si="0"/>
        <v>0</v>
      </c>
    </row>
    <row r="16" spans="3:14">
      <c r="C16" s="210" t="s">
        <v>94</v>
      </c>
      <c r="D16" s="210"/>
      <c r="E16" s="61"/>
      <c r="F16" s="61"/>
      <c r="G16" s="61"/>
      <c r="H16" s="61"/>
      <c r="I16" s="61"/>
      <c r="J16" s="61"/>
      <c r="K16" s="61"/>
      <c r="L16" s="61"/>
      <c r="M16" s="61"/>
      <c r="N16" s="62">
        <f t="shared" si="0"/>
        <v>0</v>
      </c>
    </row>
    <row r="17" spans="3:14">
      <c r="C17" s="211" t="s">
        <v>96</v>
      </c>
      <c r="D17" s="211"/>
      <c r="E17" s="59">
        <v>3</v>
      </c>
      <c r="F17" s="59">
        <v>10</v>
      </c>
      <c r="G17" s="59"/>
      <c r="H17" s="59">
        <v>5</v>
      </c>
      <c r="I17" s="59">
        <v>22</v>
      </c>
      <c r="J17" s="59"/>
      <c r="K17" s="59"/>
      <c r="L17" s="59"/>
      <c r="M17" s="59"/>
      <c r="N17" s="60">
        <f t="shared" si="0"/>
        <v>40</v>
      </c>
    </row>
    <row r="18" spans="3:14">
      <c r="C18" s="210" t="s">
        <v>98</v>
      </c>
      <c r="D18" s="210"/>
      <c r="E18" s="61"/>
      <c r="F18" s="61"/>
      <c r="G18" s="61"/>
      <c r="H18" s="61"/>
      <c r="I18" s="61"/>
      <c r="J18" s="61"/>
      <c r="K18" s="61"/>
      <c r="L18" s="61"/>
      <c r="M18" s="61"/>
      <c r="N18" s="62">
        <f t="shared" si="0"/>
        <v>0</v>
      </c>
    </row>
    <row r="19" spans="3:14">
      <c r="C19" s="211" t="s">
        <v>100</v>
      </c>
      <c r="D19" s="211"/>
      <c r="E19" s="59"/>
      <c r="F19" s="59"/>
      <c r="G19" s="59"/>
      <c r="H19" s="59">
        <v>4</v>
      </c>
      <c r="I19" s="59"/>
      <c r="J19" s="59"/>
      <c r="K19" s="59"/>
      <c r="L19" s="59"/>
      <c r="M19" s="59"/>
      <c r="N19" s="60">
        <f t="shared" si="0"/>
        <v>4</v>
      </c>
    </row>
    <row r="20" spans="3:14">
      <c r="C20" s="210"/>
      <c r="D20" s="210"/>
      <c r="E20" s="61"/>
      <c r="F20" s="61"/>
      <c r="G20" s="61"/>
      <c r="H20" s="61"/>
      <c r="I20" s="61"/>
      <c r="J20" s="61"/>
      <c r="K20" s="61"/>
      <c r="L20" s="61"/>
      <c r="M20" s="61"/>
      <c r="N20" s="62">
        <f t="shared" si="0"/>
        <v>0</v>
      </c>
    </row>
    <row r="21" spans="3:14">
      <c r="C21" s="211"/>
      <c r="D21" s="211"/>
      <c r="E21" s="59"/>
      <c r="F21" s="59"/>
      <c r="G21" s="59"/>
      <c r="H21" s="59"/>
      <c r="I21" s="59"/>
      <c r="J21" s="59"/>
      <c r="K21" s="59"/>
      <c r="L21" s="59"/>
      <c r="M21" s="59"/>
      <c r="N21" s="60">
        <f t="shared" si="0"/>
        <v>0</v>
      </c>
    </row>
    <row r="22" spans="3:14">
      <c r="C22" s="210"/>
      <c r="D22" s="210"/>
      <c r="E22" s="61"/>
      <c r="F22" s="61"/>
      <c r="G22" s="61"/>
      <c r="H22" s="61"/>
      <c r="I22" s="61"/>
      <c r="J22" s="61"/>
      <c r="K22" s="61"/>
      <c r="L22" s="61"/>
      <c r="M22" s="61"/>
      <c r="N22" s="62">
        <f t="shared" si="0"/>
        <v>0</v>
      </c>
    </row>
    <row r="23" spans="3:14">
      <c r="C23" s="212"/>
      <c r="D23" s="212"/>
      <c r="E23" s="59"/>
      <c r="F23" s="59"/>
      <c r="G23" s="59"/>
      <c r="H23" s="59"/>
      <c r="I23" s="59"/>
      <c r="J23" s="59"/>
      <c r="K23" s="59"/>
      <c r="L23" s="59"/>
      <c r="M23" s="59"/>
      <c r="N23" s="60">
        <f t="shared" si="0"/>
        <v>0</v>
      </c>
    </row>
    <row r="24" spans="3:14">
      <c r="C24" s="210"/>
      <c r="D24" s="210"/>
      <c r="E24" s="61"/>
      <c r="F24" s="61"/>
      <c r="G24" s="61"/>
      <c r="H24" s="61"/>
      <c r="I24" s="61"/>
      <c r="J24" s="61"/>
      <c r="K24" s="61"/>
      <c r="L24" s="61"/>
      <c r="M24" s="61"/>
      <c r="N24" s="62">
        <f t="shared" si="0"/>
        <v>0</v>
      </c>
    </row>
    <row r="25" spans="3:14">
      <c r="C25" s="211"/>
      <c r="D25" s="211"/>
      <c r="E25" s="59"/>
      <c r="F25" s="59"/>
      <c r="G25" s="59"/>
      <c r="H25" s="59"/>
      <c r="I25" s="59"/>
      <c r="J25" s="59"/>
      <c r="K25" s="59"/>
      <c r="L25" s="59"/>
      <c r="M25" s="59"/>
      <c r="N25" s="60">
        <f t="shared" si="0"/>
        <v>0</v>
      </c>
    </row>
    <row r="26" spans="3:14">
      <c r="C26" s="210"/>
      <c r="D26" s="210"/>
      <c r="E26" s="61"/>
      <c r="F26" s="61"/>
      <c r="G26" s="61"/>
      <c r="H26" s="61"/>
      <c r="I26" s="61"/>
      <c r="J26" s="61"/>
      <c r="K26" s="61"/>
      <c r="L26" s="61"/>
      <c r="M26" s="61"/>
      <c r="N26" s="62">
        <f t="shared" si="0"/>
        <v>0</v>
      </c>
    </row>
    <row r="27" spans="3:14">
      <c r="C27" s="211"/>
      <c r="D27" s="211"/>
      <c r="E27" s="59"/>
      <c r="F27" s="59"/>
      <c r="G27" s="59"/>
      <c r="H27" s="59"/>
      <c r="I27" s="59"/>
      <c r="J27" s="59"/>
      <c r="K27" s="59"/>
      <c r="L27" s="59"/>
      <c r="M27" s="59"/>
      <c r="N27" s="60">
        <f t="shared" si="0"/>
        <v>0</v>
      </c>
    </row>
    <row r="28" spans="3:14">
      <c r="C28" s="210"/>
      <c r="D28" s="210"/>
      <c r="E28" s="61"/>
      <c r="F28" s="61"/>
      <c r="G28" s="61"/>
      <c r="H28" s="61"/>
      <c r="I28" s="61"/>
      <c r="J28" s="61"/>
      <c r="K28" s="61"/>
      <c r="L28" s="61"/>
      <c r="M28" s="61"/>
      <c r="N28" s="62">
        <f t="shared" si="0"/>
        <v>0</v>
      </c>
    </row>
    <row r="29" spans="3:14">
      <c r="C29" s="208"/>
      <c r="D29" s="208"/>
    </row>
    <row r="30" spans="3:14">
      <c r="C30" s="208"/>
      <c r="D30" s="208"/>
    </row>
    <row r="31" spans="3:14">
      <c r="C31" s="208"/>
      <c r="D31" s="208"/>
    </row>
    <row r="32" spans="3:14">
      <c r="C32" s="209" t="s">
        <v>70</v>
      </c>
      <c r="D32" s="209"/>
      <c r="E32" s="63" t="s">
        <v>72</v>
      </c>
      <c r="G32" s="214" t="s">
        <v>20</v>
      </c>
      <c r="H32" s="214"/>
      <c r="I32" s="64" t="s">
        <v>72</v>
      </c>
    </row>
    <row r="33" spans="3:9">
      <c r="C33" s="209" t="s">
        <v>71</v>
      </c>
      <c r="D33" s="209"/>
      <c r="E33" s="63">
        <v>1</v>
      </c>
      <c r="G33" s="214" t="s">
        <v>74</v>
      </c>
      <c r="H33" s="214"/>
      <c r="I33" s="64">
        <v>1</v>
      </c>
    </row>
    <row r="34" spans="3:9">
      <c r="C34" s="209" t="s">
        <v>73</v>
      </c>
      <c r="D34" s="209"/>
      <c r="E34" s="63">
        <v>2</v>
      </c>
      <c r="G34" s="214" t="s">
        <v>75</v>
      </c>
      <c r="H34" s="214"/>
      <c r="I34" s="64">
        <v>2</v>
      </c>
    </row>
    <row r="35" spans="3:9">
      <c r="C35" s="209" t="s">
        <v>65</v>
      </c>
      <c r="D35" s="209"/>
      <c r="E35" s="63">
        <v>3</v>
      </c>
      <c r="G35" s="214" t="s">
        <v>64</v>
      </c>
      <c r="H35" s="214"/>
      <c r="I35" s="64">
        <v>2</v>
      </c>
    </row>
    <row r="36" spans="3:9">
      <c r="C36" s="208"/>
      <c r="D36" s="208"/>
      <c r="G36" s="214" t="s">
        <v>77</v>
      </c>
      <c r="H36" s="214"/>
      <c r="I36" s="64">
        <v>2</v>
      </c>
    </row>
    <row r="37" spans="3:9">
      <c r="G37" s="214" t="s">
        <v>76</v>
      </c>
      <c r="H37" s="214"/>
      <c r="I37" s="64">
        <v>3</v>
      </c>
    </row>
    <row r="40" spans="3:9">
      <c r="C40" s="69"/>
      <c r="D40" s="69"/>
      <c r="E40" s="67"/>
      <c r="F40" s="67"/>
      <c r="G40" s="67"/>
      <c r="H40" s="67"/>
      <c r="I40" s="67"/>
    </row>
    <row r="41" spans="3:9" ht="15" customHeight="1">
      <c r="C41" s="68"/>
      <c r="D41" s="68"/>
      <c r="E41" s="68"/>
      <c r="F41" s="68"/>
      <c r="G41" s="68"/>
      <c r="H41" s="68"/>
      <c r="I41" s="68"/>
    </row>
    <row r="42" spans="3:9">
      <c r="C42" s="68"/>
      <c r="D42" s="68"/>
      <c r="E42" s="68"/>
      <c r="F42" s="68"/>
      <c r="G42" s="68"/>
      <c r="H42" s="68"/>
      <c r="I42" s="68"/>
    </row>
    <row r="43" spans="3:9">
      <c r="C43" s="68"/>
      <c r="D43" s="68"/>
      <c r="E43" s="68"/>
      <c r="F43" s="68"/>
      <c r="G43" s="68"/>
      <c r="H43" s="68"/>
      <c r="I43" s="68"/>
    </row>
  </sheetData>
  <mergeCells count="40">
    <mergeCell ref="G37:H37"/>
    <mergeCell ref="G34:H34"/>
    <mergeCell ref="G35:H35"/>
    <mergeCell ref="G36:H36"/>
    <mergeCell ref="C36:D36"/>
    <mergeCell ref="C35:D35"/>
    <mergeCell ref="C2:D3"/>
    <mergeCell ref="C4:D4"/>
    <mergeCell ref="C5:D5"/>
    <mergeCell ref="G32:H32"/>
    <mergeCell ref="G33:H33"/>
    <mergeCell ref="C17:D17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29:D29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30:D30"/>
    <mergeCell ref="C31:D31"/>
    <mergeCell ref="C32:D32"/>
    <mergeCell ref="C33:D33"/>
    <mergeCell ref="C34:D3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Prehľad</vt:lpstr>
      <vt:lpstr>TRÉNERI A HRÁČI</vt:lpstr>
      <vt:lpstr>List3</vt:lpstr>
      <vt:lpstr>Prehľad!Oblasť_tlače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SsFZ</dc:creator>
  <cp:lastModifiedBy>Roro</cp:lastModifiedBy>
  <cp:lastPrinted>2021-04-27T12:20:59Z</cp:lastPrinted>
  <dcterms:created xsi:type="dcterms:W3CDTF">2017-03-02T09:44:22Z</dcterms:created>
  <dcterms:modified xsi:type="dcterms:W3CDTF">2021-04-27T12:21:09Z</dcterms:modified>
</cp:coreProperties>
</file>